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tbondagency-my.sharepoint.com/personal/ken_vtbondagency_org/Documents/Desktop/"/>
    </mc:Choice>
  </mc:AlternateContent>
  <xr:revisionPtr revIDLastSave="0" documentId="13_ncr:1_{169C3B93-55AA-4466-A528-DF6F8A5D9128}" xr6:coauthVersionLast="47" xr6:coauthVersionMax="47" xr10:uidLastSave="{00000000-0000-0000-0000-000000000000}"/>
  <bookViews>
    <workbookView xWindow="57480" yWindow="-120" windowWidth="29040" windowHeight="15720" xr2:uid="{B4AFE840-2BD5-41A0-8B91-0C39A463C65E}"/>
  </bookViews>
  <sheets>
    <sheet name="Instructions" sheetId="4" r:id="rId1"/>
    <sheet name="1. DebtSummary" sheetId="1" r:id="rId2"/>
    <sheet name="2. LongTermDebtPayment" sheetId="2" r:id="rId3"/>
    <sheet name="Sheet3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C47" i="2"/>
  <c r="AD47" i="2"/>
  <c r="AE47" i="2"/>
  <c r="AF47" i="2"/>
  <c r="AG47" i="2"/>
  <c r="AH47" i="2"/>
  <c r="Q40" i="2"/>
  <c r="Q41" i="2"/>
  <c r="Q42" i="2"/>
  <c r="Q43" i="2"/>
  <c r="K47" i="2" l="1"/>
  <c r="L47" i="2"/>
  <c r="M47" i="2"/>
  <c r="N47" i="2"/>
  <c r="O47" i="2"/>
  <c r="A21" i="1"/>
  <c r="A22" i="1"/>
  <c r="A23" i="1"/>
  <c r="A24" i="1"/>
  <c r="A25" i="1" s="1"/>
  <c r="A12" i="1"/>
  <c r="AB47" i="2" l="1"/>
  <c r="AA47" i="2"/>
  <c r="Z47" i="2"/>
  <c r="Y47" i="2"/>
  <c r="X47" i="2"/>
  <c r="W47" i="2"/>
  <c r="V47" i="2"/>
  <c r="U47" i="2"/>
  <c r="T47" i="2"/>
  <c r="C47" i="2"/>
  <c r="D47" i="2"/>
  <c r="E47" i="2"/>
  <c r="F47" i="2"/>
  <c r="G47" i="2"/>
  <c r="H47" i="2"/>
  <c r="I47" i="2"/>
  <c r="J47" i="2"/>
  <c r="P47" i="2"/>
  <c r="B47" i="2"/>
  <c r="B48" i="2" s="1"/>
  <c r="AI7" i="2"/>
  <c r="AI6" i="2"/>
  <c r="Q45" i="2"/>
  <c r="Q44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U4" i="2"/>
  <c r="V4" i="2" s="1"/>
  <c r="W4" i="2" s="1"/>
  <c r="X4" i="2" s="1"/>
  <c r="Y4" i="2" s="1"/>
  <c r="Z4" i="2" s="1"/>
  <c r="AA4" i="2" s="1"/>
  <c r="AB4" i="2" s="1"/>
  <c r="AC4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C4" i="2"/>
  <c r="D4" i="2" s="1"/>
  <c r="E4" i="2" s="1"/>
  <c r="F4" i="2" s="1"/>
  <c r="G4" i="2" s="1"/>
  <c r="H4" i="2" s="1"/>
  <c r="I4" i="2" s="1"/>
  <c r="J4" i="2" s="1"/>
  <c r="K4" i="2" s="1"/>
  <c r="L4" i="2" s="1"/>
  <c r="L48" i="2" s="1"/>
  <c r="A4" i="1"/>
  <c r="A5" i="1" s="1"/>
  <c r="A6" i="1" s="1"/>
  <c r="A7" i="1" s="1"/>
  <c r="AD4" i="2" l="1"/>
  <c r="AC5" i="2"/>
  <c r="AI47" i="2"/>
  <c r="K5" i="2"/>
  <c r="J48" i="2"/>
  <c r="H48" i="2"/>
  <c r="G48" i="2"/>
  <c r="I48" i="2"/>
  <c r="M4" i="2"/>
  <c r="M48" i="2" s="1"/>
  <c r="F48" i="2"/>
  <c r="L5" i="2"/>
  <c r="E48" i="2"/>
  <c r="K48" i="2"/>
  <c r="D48" i="2"/>
  <c r="C48" i="2"/>
  <c r="Q47" i="2"/>
  <c r="M5" i="2"/>
  <c r="N4" i="2"/>
  <c r="N48" i="2" s="1"/>
  <c r="A13" i="1"/>
  <c r="A14" i="1" s="1"/>
  <c r="A15" i="1" s="1"/>
  <c r="A16" i="1" s="1"/>
  <c r="A17" i="1" s="1"/>
  <c r="A18" i="1" s="1"/>
  <c r="A19" i="1" s="1"/>
  <c r="A20" i="1" s="1"/>
  <c r="B5" i="2"/>
  <c r="AE4" i="2" l="1"/>
  <c r="AD5" i="2"/>
  <c r="O4" i="2"/>
  <c r="O48" i="2" s="1"/>
  <c r="N5" i="2"/>
  <c r="X5" i="2"/>
  <c r="H5" i="2"/>
  <c r="D5" i="2"/>
  <c r="U5" i="2"/>
  <c r="I5" i="2"/>
  <c r="Z5" i="2"/>
  <c r="Y5" i="2"/>
  <c r="C5" i="2"/>
  <c r="AB5" i="2"/>
  <c r="V5" i="2"/>
  <c r="E5" i="2"/>
  <c r="J5" i="2"/>
  <c r="G5" i="2"/>
  <c r="T5" i="2"/>
  <c r="AA5" i="2"/>
  <c r="F5" i="2"/>
  <c r="W5" i="2"/>
  <c r="AE5" i="2" l="1"/>
  <c r="AF4" i="2"/>
  <c r="P4" i="2"/>
  <c r="P48" i="2" s="1"/>
  <c r="O5" i="2"/>
  <c r="AG4" i="2" l="1"/>
  <c r="AF5" i="2"/>
  <c r="P5" i="2"/>
  <c r="AH4" i="2" l="1"/>
  <c r="AH5" i="2" s="1"/>
  <c r="AG5" i="2"/>
</calcChain>
</file>

<file path=xl/sharedStrings.xml><?xml version="1.0" encoding="utf-8"?>
<sst xmlns="http://schemas.openxmlformats.org/spreadsheetml/2006/main" count="72" uniqueCount="44">
  <si>
    <t>Closing Date</t>
  </si>
  <si>
    <t>Original Amount</t>
  </si>
  <si>
    <t>Amount Outstanding</t>
  </si>
  <si>
    <t>Lender</t>
  </si>
  <si>
    <t>Direct or Self Supporting</t>
  </si>
  <si>
    <t>ID</t>
  </si>
  <si>
    <t>Year Type</t>
  </si>
  <si>
    <t>Fiscal</t>
  </si>
  <si>
    <t>Calendar</t>
  </si>
  <si>
    <t>LONG TERM DEBT - PRINCIPAL</t>
  </si>
  <si>
    <t>Principal Payments</t>
  </si>
  <si>
    <t>Total</t>
  </si>
  <si>
    <t>Sample 1</t>
  </si>
  <si>
    <t>Purpose</t>
  </si>
  <si>
    <t>Final Maturity (MM/DD/YYYY)</t>
  </si>
  <si>
    <t>VT Bond Bank</t>
  </si>
  <si>
    <t>Direct Debt</t>
  </si>
  <si>
    <t>Other</t>
  </si>
  <si>
    <t>Change Value</t>
  </si>
  <si>
    <t>BOND BANK DEBT SUMMARY</t>
  </si>
  <si>
    <t>This can help with long term capital planning efforts among other considerations.</t>
  </si>
  <si>
    <t>To complete, please read the following:</t>
  </si>
  <si>
    <t>4. Upload to the online application at: vtbondbank.org/loan-application-form.</t>
  </si>
  <si>
    <t>Loan ID</t>
  </si>
  <si>
    <t>SHORT TERM DEBT &lt;1 YEAR</t>
  </si>
  <si>
    <t>Water</t>
  </si>
  <si>
    <t>Sewer</t>
  </si>
  <si>
    <t>Electric</t>
  </si>
  <si>
    <t>Total Debt Service Payment</t>
  </si>
  <si>
    <t xml:space="preserve">1. If a prior Bond Bank borrower, visit: vtbondbank.org/loan-search to review and download existing Pooled Loan Program debt as a resource. </t>
  </si>
  <si>
    <t>a. In Green box, use the drop down to choose when the Fiscal Year starts. If not a State or Calendar Fiscal year, choose Calendar</t>
  </si>
  <si>
    <t>a. Use the 'Purpose' column to briefly describe the loan's purpose</t>
  </si>
  <si>
    <t>b. For 'Direct or Self Supporting' use the drop down to further describe the loan's repayment source.</t>
  </si>
  <si>
    <t>c. Loan ID can either be VBB loan number, SRF loan number, or other identifying number. This can also be blank.</t>
  </si>
  <si>
    <t>c. Enter principal-only and principal + interest payments in the corresponding section for each loan.</t>
  </si>
  <si>
    <t>The following working sheet is intended to help the Bond Bank and borrowers alike understanding their "debt profile."</t>
  </si>
  <si>
    <t>2. Add Bond Bank debt and other non-Bond Bank debt in summary form to the "Debt Summary" tab.</t>
  </si>
  <si>
    <t xml:space="preserve">3. Provide amortization schedule and principal and interest payments to the "LongTermDebtPayment" worksheet. </t>
  </si>
  <si>
    <t xml:space="preserve">b. The loan's Purpose will automatically appear in each column (after inputting the values on the "Debt Summary" tab). </t>
  </si>
  <si>
    <t>d. Total should equal outstanding principal remaining as indicated on the "Debt Summary" tab (will be verified with 'True' in row 48).</t>
  </si>
  <si>
    <t xml:space="preserve">LONG TERM DEBT - PRINCIPAL + INTEREST </t>
  </si>
  <si>
    <t>LONG TERM DEBT (INCLUDING CAPITAL LEASES) &gt; 1 YEAR</t>
  </si>
  <si>
    <t>Town Highway Garage</t>
  </si>
  <si>
    <t xml:space="preserve">Community National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</si>
</sst>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2" xfId="0" applyBorder="1"/>
    <xf numFmtId="0" fontId="0" fillId="3" borderId="0" xfId="0" applyFill="1"/>
    <xf numFmtId="0" fontId="3" fillId="3" borderId="0" xfId="0" applyFont="1" applyFill="1"/>
    <xf numFmtId="14" fontId="4" fillId="0" borderId="0" xfId="0" applyNumberFormat="1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5" fontId="4" fillId="0" borderId="0" xfId="0" applyNumberFormat="1" applyFont="1"/>
    <xf numFmtId="37" fontId="0" fillId="0" borderId="0" xfId="0" applyNumberFormat="1"/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3" borderId="0" xfId="0" applyFont="1" applyFill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37" fontId="2" fillId="0" borderId="0" xfId="0" applyNumberFormat="1" applyFont="1"/>
    <xf numFmtId="14" fontId="4" fillId="0" borderId="0" xfId="0" applyNumberFormat="1" applyFont="1"/>
    <xf numFmtId="44" fontId="4" fillId="0" borderId="0" xfId="1" applyFont="1"/>
    <xf numFmtId="0" fontId="0" fillId="0" borderId="0" xfId="0" applyAlignment="1">
      <alignment horizontal="right" wrapText="1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D0730-D905-4798-9D12-E699B9AFA9D6}">
  <sheetPr>
    <tabColor theme="5" tint="0.39997558519241921"/>
  </sheetPr>
  <dimension ref="B2:L19"/>
  <sheetViews>
    <sheetView tabSelected="1" zoomScale="85" zoomScaleNormal="85" workbookViewId="0">
      <selection activeCell="B1" sqref="B1"/>
    </sheetView>
  </sheetViews>
  <sheetFormatPr defaultRowHeight="14.5" x14ac:dyDescent="0.35"/>
  <cols>
    <col min="12" max="12" width="28.54296875" customWidth="1"/>
  </cols>
  <sheetData>
    <row r="2" spans="2:12" x14ac:dyDescent="0.35">
      <c r="B2" s="1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x14ac:dyDescent="0.35">
      <c r="B4" t="s">
        <v>35</v>
      </c>
    </row>
    <row r="5" spans="2:12" x14ac:dyDescent="0.35">
      <c r="B5" t="s">
        <v>20</v>
      </c>
    </row>
    <row r="7" spans="2:12" x14ac:dyDescent="0.35">
      <c r="B7" t="s">
        <v>21</v>
      </c>
    </row>
    <row r="9" spans="2:12" x14ac:dyDescent="0.35">
      <c r="B9" t="s">
        <v>29</v>
      </c>
    </row>
    <row r="10" spans="2:12" x14ac:dyDescent="0.35">
      <c r="B10" t="s">
        <v>36</v>
      </c>
    </row>
    <row r="11" spans="2:12" x14ac:dyDescent="0.35">
      <c r="C11" t="s">
        <v>31</v>
      </c>
    </row>
    <row r="12" spans="2:12" x14ac:dyDescent="0.35">
      <c r="C12" t="s">
        <v>32</v>
      </c>
    </row>
    <row r="13" spans="2:12" x14ac:dyDescent="0.35">
      <c r="C13" t="s">
        <v>33</v>
      </c>
    </row>
    <row r="14" spans="2:12" x14ac:dyDescent="0.35">
      <c r="B14" t="s">
        <v>37</v>
      </c>
    </row>
    <row r="15" spans="2:12" x14ac:dyDescent="0.35">
      <c r="C15" t="s">
        <v>30</v>
      </c>
    </row>
    <row r="16" spans="2:12" x14ac:dyDescent="0.35">
      <c r="C16" t="s">
        <v>38</v>
      </c>
    </row>
    <row r="17" spans="2:3" x14ac:dyDescent="0.35">
      <c r="C17" t="s">
        <v>34</v>
      </c>
    </row>
    <row r="18" spans="2:3" x14ac:dyDescent="0.35">
      <c r="C18" t="s">
        <v>39</v>
      </c>
    </row>
    <row r="19" spans="2:3" x14ac:dyDescent="0.35">
      <c r="B1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A726-CDAC-4EED-8893-1C5E9022AA5E}">
  <dimension ref="A1:I26"/>
  <sheetViews>
    <sheetView zoomScale="85" zoomScaleNormal="85" workbookViewId="0">
      <selection activeCell="E16" sqref="E16"/>
    </sheetView>
  </sheetViews>
  <sheetFormatPr defaultRowHeight="14.5" x14ac:dyDescent="0.35"/>
  <cols>
    <col min="2" max="2" width="16.81640625" bestFit="1" customWidth="1"/>
    <col min="3" max="6" width="20.7265625" customWidth="1"/>
    <col min="7" max="7" width="12.7265625" customWidth="1"/>
    <col min="8" max="8" width="14.7265625" customWidth="1"/>
    <col min="9" max="9" width="12.7265625" customWidth="1"/>
  </cols>
  <sheetData>
    <row r="1" spans="1:9" x14ac:dyDescent="0.35">
      <c r="A1" s="1" t="s">
        <v>24</v>
      </c>
      <c r="B1" s="1"/>
      <c r="C1" s="1"/>
      <c r="D1" s="1"/>
      <c r="E1" s="1"/>
      <c r="F1" s="1"/>
      <c r="G1" s="1"/>
      <c r="H1" s="1"/>
      <c r="I1" s="2"/>
    </row>
    <row r="2" spans="1:9" ht="30" customHeight="1" x14ac:dyDescent="0.35">
      <c r="A2" s="3" t="s">
        <v>5</v>
      </c>
      <c r="B2" s="2" t="s">
        <v>0</v>
      </c>
      <c r="C2" s="2" t="s">
        <v>1</v>
      </c>
      <c r="D2" s="2" t="s">
        <v>2</v>
      </c>
      <c r="E2" s="2" t="s">
        <v>13</v>
      </c>
      <c r="F2" s="2" t="s">
        <v>3</v>
      </c>
      <c r="G2" s="2" t="s">
        <v>4</v>
      </c>
      <c r="H2" s="15" t="s">
        <v>14</v>
      </c>
      <c r="I2" s="2"/>
    </row>
    <row r="3" spans="1:9" x14ac:dyDescent="0.35">
      <c r="A3" s="5">
        <v>1</v>
      </c>
      <c r="B3" s="10">
        <v>43677</v>
      </c>
      <c r="C3" s="13">
        <v>1</v>
      </c>
      <c r="D3" s="13">
        <v>36</v>
      </c>
      <c r="E3" s="11" t="s">
        <v>12</v>
      </c>
      <c r="F3" s="11" t="s">
        <v>15</v>
      </c>
      <c r="G3" s="11" t="s">
        <v>18</v>
      </c>
      <c r="H3" s="12">
        <v>43983</v>
      </c>
    </row>
    <row r="4" spans="1:9" x14ac:dyDescent="0.35">
      <c r="A4" s="5">
        <f>A3+1</f>
        <v>2</v>
      </c>
    </row>
    <row r="5" spans="1:9" x14ac:dyDescent="0.35">
      <c r="A5" s="5">
        <f t="shared" ref="A5:A7" si="0">A4+1</f>
        <v>3</v>
      </c>
    </row>
    <row r="6" spans="1:9" x14ac:dyDescent="0.35">
      <c r="A6" s="5">
        <f t="shared" si="0"/>
        <v>4</v>
      </c>
    </row>
    <row r="7" spans="1:9" x14ac:dyDescent="0.35">
      <c r="A7" s="5">
        <f t="shared" si="0"/>
        <v>5</v>
      </c>
    </row>
    <row r="8" spans="1:9" x14ac:dyDescent="0.35">
      <c r="A8" s="5"/>
    </row>
    <row r="9" spans="1:9" x14ac:dyDescent="0.35">
      <c r="A9" s="1" t="s">
        <v>41</v>
      </c>
      <c r="B9" s="1"/>
      <c r="C9" s="1"/>
      <c r="D9" s="1"/>
      <c r="E9" s="1"/>
      <c r="F9" s="1"/>
      <c r="G9" s="1"/>
      <c r="H9" s="1"/>
      <c r="I9" s="1"/>
    </row>
    <row r="10" spans="1:9" ht="29" x14ac:dyDescent="0.35">
      <c r="A10" s="4" t="s">
        <v>5</v>
      </c>
      <c r="B10" s="2" t="s">
        <v>0</v>
      </c>
      <c r="C10" s="2" t="s">
        <v>1</v>
      </c>
      <c r="D10" s="2" t="s">
        <v>2</v>
      </c>
      <c r="E10" s="2" t="s">
        <v>13</v>
      </c>
      <c r="F10" s="2" t="s">
        <v>3</v>
      </c>
      <c r="G10" s="2" t="s">
        <v>4</v>
      </c>
      <c r="H10" s="15" t="s">
        <v>14</v>
      </c>
      <c r="I10" s="15" t="s">
        <v>23</v>
      </c>
    </row>
    <row r="11" spans="1:9" x14ac:dyDescent="0.35">
      <c r="A11" s="5">
        <v>1</v>
      </c>
      <c r="B11" s="10">
        <v>45631</v>
      </c>
      <c r="C11" s="13">
        <v>3200000</v>
      </c>
      <c r="D11" s="13">
        <v>3200000</v>
      </c>
      <c r="E11" s="11" t="s">
        <v>42</v>
      </c>
      <c r="F11" s="11" t="s">
        <v>43</v>
      </c>
      <c r="G11" s="11" t="s">
        <v>16</v>
      </c>
      <c r="H11" s="12">
        <v>45996</v>
      </c>
      <c r="I11" s="16">
        <v>188831560</v>
      </c>
    </row>
    <row r="12" spans="1:9" x14ac:dyDescent="0.35">
      <c r="A12" s="5">
        <f>A11+1</f>
        <v>2</v>
      </c>
      <c r="B12" s="10"/>
      <c r="C12" s="13"/>
      <c r="D12" s="13"/>
      <c r="E12" s="11"/>
      <c r="F12" s="11"/>
      <c r="G12" s="11" t="s">
        <v>18</v>
      </c>
      <c r="H12" s="24"/>
      <c r="I12" s="11"/>
    </row>
    <row r="13" spans="1:9" x14ac:dyDescent="0.35">
      <c r="A13" s="5">
        <f t="shared" ref="A13:A25" si="1">A12+1</f>
        <v>3</v>
      </c>
      <c r="B13" s="10"/>
      <c r="C13" s="13"/>
      <c r="D13" s="13"/>
      <c r="E13" s="11"/>
      <c r="F13" s="11"/>
      <c r="G13" s="11" t="s">
        <v>18</v>
      </c>
      <c r="H13" s="11"/>
      <c r="I13" s="11"/>
    </row>
    <row r="14" spans="1:9" x14ac:dyDescent="0.35">
      <c r="A14" s="5">
        <f t="shared" si="1"/>
        <v>4</v>
      </c>
      <c r="B14" s="11"/>
      <c r="C14" s="13"/>
      <c r="D14" s="13"/>
      <c r="E14" s="11"/>
      <c r="F14" s="11"/>
      <c r="G14" s="11" t="s">
        <v>18</v>
      </c>
      <c r="H14" s="11"/>
      <c r="I14" s="11"/>
    </row>
    <row r="15" spans="1:9" x14ac:dyDescent="0.35">
      <c r="A15" s="5">
        <f t="shared" si="1"/>
        <v>5</v>
      </c>
      <c r="B15" s="11"/>
      <c r="C15" s="13"/>
      <c r="D15" s="13"/>
      <c r="E15" s="11"/>
      <c r="F15" s="11"/>
      <c r="G15" s="11" t="s">
        <v>18</v>
      </c>
      <c r="H15" s="11"/>
      <c r="I15" s="11"/>
    </row>
    <row r="16" spans="1:9" x14ac:dyDescent="0.35">
      <c r="A16" s="5">
        <f t="shared" si="1"/>
        <v>6</v>
      </c>
      <c r="B16" s="11"/>
      <c r="C16" s="13"/>
      <c r="D16" s="13"/>
      <c r="E16" s="11"/>
      <c r="F16" s="11"/>
      <c r="G16" s="11" t="s">
        <v>18</v>
      </c>
      <c r="H16" s="11"/>
      <c r="I16" s="11"/>
    </row>
    <row r="17" spans="1:9" x14ac:dyDescent="0.35">
      <c r="A17" s="5">
        <f t="shared" si="1"/>
        <v>7</v>
      </c>
      <c r="B17" s="11"/>
      <c r="C17" s="13"/>
      <c r="D17" s="13"/>
      <c r="E17" s="11"/>
      <c r="F17" s="11"/>
      <c r="G17" s="11" t="s">
        <v>18</v>
      </c>
      <c r="H17" s="11"/>
      <c r="I17" s="11"/>
    </row>
    <row r="18" spans="1:9" x14ac:dyDescent="0.35">
      <c r="A18" s="5">
        <f t="shared" si="1"/>
        <v>8</v>
      </c>
      <c r="B18" s="11"/>
      <c r="C18" s="13"/>
      <c r="D18" s="13"/>
      <c r="E18" s="11"/>
      <c r="F18" s="11"/>
      <c r="G18" s="11" t="s">
        <v>18</v>
      </c>
      <c r="H18" s="11"/>
      <c r="I18" s="11"/>
    </row>
    <row r="19" spans="1:9" x14ac:dyDescent="0.35">
      <c r="A19" s="5">
        <f t="shared" si="1"/>
        <v>9</v>
      </c>
      <c r="B19" s="11"/>
      <c r="C19" s="13"/>
      <c r="D19" s="13"/>
      <c r="E19" s="11"/>
      <c r="F19" s="11"/>
      <c r="G19" s="11" t="s">
        <v>18</v>
      </c>
      <c r="H19" s="11"/>
      <c r="I19" s="11"/>
    </row>
    <row r="20" spans="1:9" x14ac:dyDescent="0.35">
      <c r="A20" s="5">
        <f t="shared" si="1"/>
        <v>10</v>
      </c>
      <c r="B20" s="11"/>
      <c r="C20" s="13"/>
      <c r="D20" s="13"/>
      <c r="E20" s="11"/>
      <c r="F20" s="11"/>
      <c r="G20" s="11" t="s">
        <v>18</v>
      </c>
      <c r="H20" s="11"/>
      <c r="I20" s="11"/>
    </row>
    <row r="21" spans="1:9" x14ac:dyDescent="0.35">
      <c r="A21" s="5">
        <f t="shared" si="1"/>
        <v>11</v>
      </c>
      <c r="B21" s="11"/>
      <c r="C21" s="13"/>
      <c r="D21" s="13"/>
      <c r="E21" s="11"/>
      <c r="F21" s="11"/>
      <c r="G21" s="11" t="s">
        <v>18</v>
      </c>
      <c r="H21" s="11"/>
      <c r="I21" s="11"/>
    </row>
    <row r="22" spans="1:9" x14ac:dyDescent="0.35">
      <c r="A22" s="5">
        <f t="shared" si="1"/>
        <v>12</v>
      </c>
      <c r="B22" s="11"/>
      <c r="C22" s="13"/>
      <c r="D22" s="13"/>
      <c r="E22" s="11"/>
      <c r="F22" s="11"/>
      <c r="G22" s="11" t="s">
        <v>18</v>
      </c>
      <c r="H22" s="11"/>
      <c r="I22" s="11"/>
    </row>
    <row r="23" spans="1:9" x14ac:dyDescent="0.35">
      <c r="A23" s="5">
        <f t="shared" si="1"/>
        <v>13</v>
      </c>
      <c r="B23" s="11"/>
      <c r="C23" s="13"/>
      <c r="D23" s="13"/>
      <c r="E23" s="11"/>
      <c r="F23" s="11"/>
      <c r="G23" s="11" t="s">
        <v>18</v>
      </c>
      <c r="H23" s="11"/>
      <c r="I23" s="11"/>
    </row>
    <row r="24" spans="1:9" x14ac:dyDescent="0.35">
      <c r="A24" s="5">
        <f t="shared" si="1"/>
        <v>14</v>
      </c>
      <c r="B24" s="11"/>
      <c r="C24" s="13"/>
      <c r="D24" s="13"/>
      <c r="E24" s="11"/>
      <c r="F24" s="11"/>
      <c r="G24" s="11" t="s">
        <v>18</v>
      </c>
      <c r="H24" s="11"/>
      <c r="I24" s="11"/>
    </row>
    <row r="25" spans="1:9" x14ac:dyDescent="0.35">
      <c r="A25" s="5">
        <f t="shared" si="1"/>
        <v>15</v>
      </c>
      <c r="B25" s="11"/>
      <c r="C25" s="13"/>
      <c r="D25" s="13"/>
      <c r="E25" s="11"/>
      <c r="F25" s="11"/>
      <c r="G25" s="11" t="s">
        <v>18</v>
      </c>
      <c r="H25" s="11"/>
      <c r="I25" s="11"/>
    </row>
    <row r="26" spans="1:9" x14ac:dyDescent="0.35">
      <c r="A26" s="9"/>
      <c r="B26" s="8"/>
      <c r="C26" s="8"/>
      <c r="D26" s="8"/>
      <c r="E26" s="8"/>
      <c r="F26" s="8"/>
      <c r="G26" s="8"/>
      <c r="H26" s="8"/>
      <c r="I26" s="8"/>
    </row>
  </sheetData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95DE42-A343-4267-B4EC-838F451BE021}">
          <x14:formula1>
            <xm:f>Sheet3!$C$5:$C$10</xm:f>
          </x14:formula1>
          <xm:sqref>G3 G11:G25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637C-7643-4CBC-9420-A8A03E3B8AE6}">
  <dimension ref="A2:AI48"/>
  <sheetViews>
    <sheetView zoomScale="85" zoomScaleNormal="85" workbookViewId="0">
      <selection activeCell="T3" sqref="T3"/>
    </sheetView>
  </sheetViews>
  <sheetFormatPr defaultRowHeight="14.5" x14ac:dyDescent="0.35"/>
  <cols>
    <col min="1" max="1" width="15.7265625" customWidth="1"/>
    <col min="2" max="16" width="10.7265625" customWidth="1"/>
    <col min="17" max="17" width="15.7265625" customWidth="1"/>
    <col min="18" max="19" width="5.7265625" customWidth="1"/>
    <col min="20" max="34" width="10.7265625" customWidth="1"/>
    <col min="35" max="35" width="15.7265625" customWidth="1"/>
  </cols>
  <sheetData>
    <row r="2" spans="1:35" x14ac:dyDescent="0.35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35">
      <c r="B3" s="19" t="s">
        <v>10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T3" s="19" t="s">
        <v>28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1"/>
    </row>
    <row r="4" spans="1:35" x14ac:dyDescent="0.35">
      <c r="A4" s="3" t="s">
        <v>6</v>
      </c>
      <c r="B4" s="3">
        <v>1</v>
      </c>
      <c r="C4" s="3">
        <f t="shared" ref="C4:H4" si="0">B4+1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ref="I4" si="1">H4+1</f>
        <v>8</v>
      </c>
      <c r="J4" s="3">
        <f>I4+1</f>
        <v>9</v>
      </c>
      <c r="K4" s="3">
        <f t="shared" ref="K4:P4" si="2">J4+1</f>
        <v>10</v>
      </c>
      <c r="L4" s="3">
        <f t="shared" si="2"/>
        <v>11</v>
      </c>
      <c r="M4" s="3">
        <f t="shared" si="2"/>
        <v>12</v>
      </c>
      <c r="N4" s="3">
        <f t="shared" si="2"/>
        <v>13</v>
      </c>
      <c r="O4" s="3">
        <f t="shared" si="2"/>
        <v>14</v>
      </c>
      <c r="P4" s="3">
        <f t="shared" si="2"/>
        <v>15</v>
      </c>
      <c r="Q4" s="22" t="s">
        <v>11</v>
      </c>
      <c r="T4" s="3">
        <v>1</v>
      </c>
      <c r="U4" s="3">
        <f t="shared" ref="U4:Z4" si="3">T4+1</f>
        <v>2</v>
      </c>
      <c r="V4" s="3">
        <f t="shared" si="3"/>
        <v>3</v>
      </c>
      <c r="W4" s="3">
        <f t="shared" si="3"/>
        <v>4</v>
      </c>
      <c r="X4" s="3">
        <f t="shared" si="3"/>
        <v>5</v>
      </c>
      <c r="Y4" s="3">
        <f t="shared" si="3"/>
        <v>6</v>
      </c>
      <c r="Z4" s="3">
        <f t="shared" si="3"/>
        <v>7</v>
      </c>
      <c r="AA4" s="3">
        <f t="shared" ref="AA4" si="4">Z4+1</f>
        <v>8</v>
      </c>
      <c r="AB4" s="3">
        <f>AA4+1</f>
        <v>9</v>
      </c>
      <c r="AC4" s="3">
        <f t="shared" ref="AC4:AH4" si="5">AB4+1</f>
        <v>10</v>
      </c>
      <c r="AD4" s="3">
        <f t="shared" si="5"/>
        <v>11</v>
      </c>
      <c r="AE4" s="3">
        <f t="shared" si="5"/>
        <v>12</v>
      </c>
      <c r="AF4" s="3">
        <f t="shared" si="5"/>
        <v>13</v>
      </c>
      <c r="AG4" s="3">
        <f t="shared" si="5"/>
        <v>14</v>
      </c>
      <c r="AH4" s="3">
        <f t="shared" si="5"/>
        <v>15</v>
      </c>
      <c r="AI4" s="22" t="s">
        <v>11</v>
      </c>
    </row>
    <row r="5" spans="1:35" ht="30" customHeight="1" x14ac:dyDescent="0.35">
      <c r="A5" s="17" t="s">
        <v>18</v>
      </c>
      <c r="B5" s="26" t="str">
        <f>INDEX('1. DebtSummary'!$E$11:$E$26,MATCH('2. LongTermDebtPayment'!B$4,'1. DebtSummary'!$A$11:$A$26,FALSE))</f>
        <v>Town Highway Garage</v>
      </c>
      <c r="C5" s="26">
        <f>INDEX('1. DebtSummary'!$E$11:$E$26,MATCH('2. LongTermDebtPayment'!C$4,'1. DebtSummary'!$A$11:$A$26,FALSE))</f>
        <v>0</v>
      </c>
      <c r="D5" s="26">
        <f>INDEX('1. DebtSummary'!$E$11:$E$26,MATCH('2. LongTermDebtPayment'!D$4,'1. DebtSummary'!$A$11:$A$26,FALSE))</f>
        <v>0</v>
      </c>
      <c r="E5" s="26">
        <f>INDEX('1. DebtSummary'!$E$11:$E$26,MATCH('2. LongTermDebtPayment'!E$4,'1. DebtSummary'!$A$11:$A$26,FALSE))</f>
        <v>0</v>
      </c>
      <c r="F5" s="26">
        <f>INDEX('1. DebtSummary'!$E$11:$E$26,MATCH('2. LongTermDebtPayment'!F$4,'1. DebtSummary'!$A$11:$A$26,FALSE))</f>
        <v>0</v>
      </c>
      <c r="G5" s="26">
        <f>INDEX('1. DebtSummary'!$E$11:$E$26,MATCH('2. LongTermDebtPayment'!G$4,'1. DebtSummary'!$A$11:$A$26,FALSE))</f>
        <v>0</v>
      </c>
      <c r="H5" s="26">
        <f>INDEX('1. DebtSummary'!$E$11:$E$26,MATCH('2. LongTermDebtPayment'!H$4,'1. DebtSummary'!$A$11:$A$26,FALSE))</f>
        <v>0</v>
      </c>
      <c r="I5" s="26">
        <f>INDEX('1. DebtSummary'!$E$11:$E$26,MATCH('2. LongTermDebtPayment'!I$4,'1. DebtSummary'!$A$11:$A$26,FALSE))</f>
        <v>0</v>
      </c>
      <c r="J5" s="26">
        <f>INDEX('1. DebtSummary'!$E$11:$E$26,MATCH('2. LongTermDebtPayment'!J$4,'1. DebtSummary'!$A$11:$A$26,FALSE))</f>
        <v>0</v>
      </c>
      <c r="K5" s="26">
        <f>INDEX('1. DebtSummary'!$E$11:$E$26,MATCH('2. LongTermDebtPayment'!K$4,'1. DebtSummary'!$A$11:$A$26,FALSE))</f>
        <v>0</v>
      </c>
      <c r="L5" s="26">
        <f>INDEX('1. DebtSummary'!$E$11:$E$26,MATCH('2. LongTermDebtPayment'!L$4,'1. DebtSummary'!$A$11:$A$26,FALSE))</f>
        <v>0</v>
      </c>
      <c r="M5" s="26">
        <f>INDEX('1. DebtSummary'!$E$11:$E$26,MATCH('2. LongTermDebtPayment'!M$4,'1. DebtSummary'!$A$11:$A$26,FALSE))</f>
        <v>0</v>
      </c>
      <c r="N5" s="26">
        <f>INDEX('1. DebtSummary'!$E$11:$E$26,MATCH('2. LongTermDebtPayment'!N$4,'1. DebtSummary'!$A$11:$A$26,FALSE))</f>
        <v>0</v>
      </c>
      <c r="O5" s="26">
        <f>INDEX('1. DebtSummary'!$E$11:$E$26,MATCH('2. LongTermDebtPayment'!O$4,'1. DebtSummary'!$A$11:$A$26,FALSE))</f>
        <v>0</v>
      </c>
      <c r="P5" s="26">
        <f>INDEX('1. DebtSummary'!$E$11:$E$26,MATCH('2. LongTermDebtPayment'!P$4,'1. DebtSummary'!$A$11:$A$26,FALSE))</f>
        <v>0</v>
      </c>
      <c r="R5" s="7"/>
      <c r="T5" s="26" t="str">
        <f>INDEX('1. DebtSummary'!$E$11:$E$26,MATCH('2. LongTermDebtPayment'!T$4,'1. DebtSummary'!$A$11:$A$26,FALSE))</f>
        <v>Town Highway Garage</v>
      </c>
      <c r="U5" s="26">
        <f>INDEX('1. DebtSummary'!$E$11:$E$26,MATCH('2. LongTermDebtPayment'!U$4,'1. DebtSummary'!$A$11:$A$26,FALSE))</f>
        <v>0</v>
      </c>
      <c r="V5" s="26">
        <f>INDEX('1. DebtSummary'!$E$11:$E$26,MATCH('2. LongTermDebtPayment'!V$4,'1. DebtSummary'!$A$11:$A$26,FALSE))</f>
        <v>0</v>
      </c>
      <c r="W5" s="26">
        <f>INDEX('1. DebtSummary'!$E$11:$E$26,MATCH('2. LongTermDebtPayment'!W$4,'1. DebtSummary'!$A$11:$A$26,FALSE))</f>
        <v>0</v>
      </c>
      <c r="X5" s="26">
        <f>INDEX('1. DebtSummary'!$E$11:$E$26,MATCH('2. LongTermDebtPayment'!X$4,'1. DebtSummary'!$A$11:$A$26,FALSE))</f>
        <v>0</v>
      </c>
      <c r="Y5" s="26">
        <f>INDEX('1. DebtSummary'!$E$11:$E$26,MATCH('2. LongTermDebtPayment'!Y$4,'1. DebtSummary'!$A$11:$A$26,FALSE))</f>
        <v>0</v>
      </c>
      <c r="Z5" s="26">
        <f>INDEX('1. DebtSummary'!$E$11:$E$26,MATCH('2. LongTermDebtPayment'!Z$4,'1. DebtSummary'!$A$11:$A$26,FALSE))</f>
        <v>0</v>
      </c>
      <c r="AA5" s="26">
        <f>INDEX('1. DebtSummary'!$E$11:$E$26,MATCH('2. LongTermDebtPayment'!AA$4,'1. DebtSummary'!$A$11:$A$26,FALSE))</f>
        <v>0</v>
      </c>
      <c r="AB5" s="26">
        <f>INDEX('1. DebtSummary'!$E$11:$E$26,MATCH('2. LongTermDebtPayment'!AB$4,'1. DebtSummary'!$A$11:$A$26,FALSE))</f>
        <v>0</v>
      </c>
      <c r="AC5" s="26">
        <f>INDEX('1. DebtSummary'!$E$11:$E$26,MATCH('2. LongTermDebtPayment'!AC$4,'1. DebtSummary'!$A$11:$A$26,FALSE))</f>
        <v>0</v>
      </c>
      <c r="AD5" s="26">
        <f>INDEX('1. DebtSummary'!$E$11:$E$26,MATCH('2. LongTermDebtPayment'!AD$4,'1. DebtSummary'!$A$11:$A$26,FALSE))</f>
        <v>0</v>
      </c>
      <c r="AE5" s="26">
        <f>INDEX('1. DebtSummary'!$E$11:$E$26,MATCH('2. LongTermDebtPayment'!AE$4,'1. DebtSummary'!$A$11:$A$26,FALSE))</f>
        <v>0</v>
      </c>
      <c r="AF5" s="26">
        <f>INDEX('1. DebtSummary'!$E$11:$E$26,MATCH('2. LongTermDebtPayment'!AF$4,'1. DebtSummary'!$A$11:$A$26,FALSE))</f>
        <v>0</v>
      </c>
      <c r="AG5" s="26">
        <f>INDEX('1. DebtSummary'!$E$11:$E$26,MATCH('2. LongTermDebtPayment'!AG$4,'1. DebtSummary'!$A$11:$A$26,FALSE))</f>
        <v>0</v>
      </c>
      <c r="AH5" s="26">
        <f>INDEX('1. DebtSummary'!$E$11:$E$26,MATCH('2. LongTermDebtPayment'!AH$4,'1. DebtSummary'!$A$11:$A$26,FALSE))</f>
        <v>0</v>
      </c>
    </row>
    <row r="6" spans="1:35" x14ac:dyDescent="0.35">
      <c r="A6" s="6" t="b">
        <f ca="1">IF(A5="Fiscal",DATE(YEAR(TODAY()),6,30),IF(A5="Calendar",DATE(YEAR(TODAY()),12,31)))</f>
        <v>0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14">
        <f>SUM(B6:P6)</f>
        <v>0</v>
      </c>
      <c r="R6" s="7"/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14">
        <f>SUM(T6:AH6)</f>
        <v>0</v>
      </c>
    </row>
    <row r="7" spans="1:35" x14ac:dyDescent="0.35">
      <c r="A7" s="6" t="e">
        <f ca="1">EDATE(A6,12)</f>
        <v>#VALUE!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14">
        <f t="shared" ref="Q7:Q45" si="6">SUM(B7:P7)</f>
        <v>0</v>
      </c>
      <c r="R7" s="7"/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14">
        <f t="shared" ref="AI7:AI45" si="7">SUM(T7:AH7)</f>
        <v>0</v>
      </c>
    </row>
    <row r="8" spans="1:35" x14ac:dyDescent="0.35">
      <c r="A8" s="6" t="e">
        <f t="shared" ref="A8:A45" ca="1" si="8">EDATE(A7,12)</f>
        <v>#VALUE!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14">
        <f t="shared" si="6"/>
        <v>0</v>
      </c>
      <c r="R8" s="7"/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14">
        <f t="shared" si="7"/>
        <v>0</v>
      </c>
    </row>
    <row r="9" spans="1:35" x14ac:dyDescent="0.35">
      <c r="A9" s="6" t="e">
        <f t="shared" ca="1" si="8"/>
        <v>#VALUE!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14">
        <f t="shared" si="6"/>
        <v>0</v>
      </c>
      <c r="R9" s="7"/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14">
        <f t="shared" si="7"/>
        <v>0</v>
      </c>
    </row>
    <row r="10" spans="1:35" x14ac:dyDescent="0.35">
      <c r="A10" s="6" t="e">
        <f t="shared" ca="1" si="8"/>
        <v>#VALUE!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14">
        <f t="shared" si="6"/>
        <v>0</v>
      </c>
      <c r="R10" s="7"/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14">
        <f t="shared" si="7"/>
        <v>0</v>
      </c>
    </row>
    <row r="11" spans="1:35" x14ac:dyDescent="0.35">
      <c r="A11" s="6" t="e">
        <f t="shared" ca="1" si="8"/>
        <v>#VALUE!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14">
        <f t="shared" si="6"/>
        <v>0</v>
      </c>
      <c r="R11" s="7"/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14">
        <f t="shared" si="7"/>
        <v>0</v>
      </c>
    </row>
    <row r="12" spans="1:35" x14ac:dyDescent="0.35">
      <c r="A12" s="6" t="e">
        <f t="shared" ca="1" si="8"/>
        <v>#VALUE!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14">
        <f t="shared" si="6"/>
        <v>0</v>
      </c>
      <c r="R12" s="7"/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14">
        <f t="shared" si="7"/>
        <v>0</v>
      </c>
    </row>
    <row r="13" spans="1:35" x14ac:dyDescent="0.35">
      <c r="A13" s="6" t="e">
        <f t="shared" ca="1" si="8"/>
        <v>#VALUE!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14">
        <f t="shared" si="6"/>
        <v>0</v>
      </c>
      <c r="R13" s="7"/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14">
        <f t="shared" si="7"/>
        <v>0</v>
      </c>
    </row>
    <row r="14" spans="1:35" x14ac:dyDescent="0.35">
      <c r="A14" s="6" t="e">
        <f t="shared" ca="1" si="8"/>
        <v>#VALUE!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14">
        <f t="shared" si="6"/>
        <v>0</v>
      </c>
      <c r="R14" s="7"/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14">
        <f t="shared" si="7"/>
        <v>0</v>
      </c>
    </row>
    <row r="15" spans="1:35" x14ac:dyDescent="0.35">
      <c r="A15" s="6" t="e">
        <f t="shared" ca="1" si="8"/>
        <v>#VALUE!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14">
        <f t="shared" si="6"/>
        <v>0</v>
      </c>
      <c r="R15" s="7"/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14">
        <f t="shared" si="7"/>
        <v>0</v>
      </c>
    </row>
    <row r="16" spans="1:35" x14ac:dyDescent="0.35">
      <c r="A16" s="6" t="e">
        <f t="shared" ca="1" si="8"/>
        <v>#VALUE!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14">
        <f t="shared" si="6"/>
        <v>0</v>
      </c>
      <c r="R16" s="7"/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14">
        <f t="shared" si="7"/>
        <v>0</v>
      </c>
    </row>
    <row r="17" spans="1:35" x14ac:dyDescent="0.35">
      <c r="A17" s="6" t="e">
        <f t="shared" ca="1" si="8"/>
        <v>#VALUE!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14">
        <f t="shared" si="6"/>
        <v>0</v>
      </c>
      <c r="R17" s="7"/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14">
        <f t="shared" si="7"/>
        <v>0</v>
      </c>
    </row>
    <row r="18" spans="1:35" x14ac:dyDescent="0.35">
      <c r="A18" s="6" t="e">
        <f t="shared" ca="1" si="8"/>
        <v>#VALUE!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14">
        <f t="shared" si="6"/>
        <v>0</v>
      </c>
      <c r="R18" s="7"/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14">
        <f t="shared" si="7"/>
        <v>0</v>
      </c>
    </row>
    <row r="19" spans="1:35" x14ac:dyDescent="0.35">
      <c r="A19" s="6" t="e">
        <f t="shared" ca="1" si="8"/>
        <v>#VALUE!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14">
        <f t="shared" si="6"/>
        <v>0</v>
      </c>
      <c r="R19" s="7"/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14">
        <f t="shared" si="7"/>
        <v>0</v>
      </c>
    </row>
    <row r="20" spans="1:35" x14ac:dyDescent="0.35">
      <c r="A20" s="6" t="e">
        <f t="shared" ca="1" si="8"/>
        <v>#VALUE!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14">
        <f t="shared" si="6"/>
        <v>0</v>
      </c>
      <c r="R20" s="7"/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14">
        <f t="shared" si="7"/>
        <v>0</v>
      </c>
    </row>
    <row r="21" spans="1:35" x14ac:dyDescent="0.35">
      <c r="A21" s="6" t="e">
        <f t="shared" ca="1" si="8"/>
        <v>#VALUE!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14">
        <f t="shared" si="6"/>
        <v>0</v>
      </c>
      <c r="R21" s="7"/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14">
        <f t="shared" si="7"/>
        <v>0</v>
      </c>
    </row>
    <row r="22" spans="1:35" x14ac:dyDescent="0.35">
      <c r="A22" s="6" t="e">
        <f t="shared" ca="1" si="8"/>
        <v>#VALUE!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14">
        <f t="shared" si="6"/>
        <v>0</v>
      </c>
      <c r="R22" s="7"/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14">
        <f t="shared" si="7"/>
        <v>0</v>
      </c>
    </row>
    <row r="23" spans="1:35" x14ac:dyDescent="0.35">
      <c r="A23" s="6" t="e">
        <f t="shared" ca="1" si="8"/>
        <v>#VALUE!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14">
        <f t="shared" si="6"/>
        <v>0</v>
      </c>
      <c r="R23" s="7"/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14">
        <f t="shared" si="7"/>
        <v>0</v>
      </c>
    </row>
    <row r="24" spans="1:35" x14ac:dyDescent="0.35">
      <c r="A24" s="6" t="e">
        <f t="shared" ca="1" si="8"/>
        <v>#VALUE!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14">
        <f t="shared" si="6"/>
        <v>0</v>
      </c>
      <c r="R24" s="7"/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14">
        <f t="shared" si="7"/>
        <v>0</v>
      </c>
    </row>
    <row r="25" spans="1:35" x14ac:dyDescent="0.35">
      <c r="A25" s="6" t="e">
        <f t="shared" ca="1" si="8"/>
        <v>#VALUE!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14">
        <f t="shared" si="6"/>
        <v>0</v>
      </c>
      <c r="R25" s="7"/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14">
        <f t="shared" si="7"/>
        <v>0</v>
      </c>
    </row>
    <row r="26" spans="1:35" x14ac:dyDescent="0.35">
      <c r="A26" s="6" t="e">
        <f t="shared" ca="1" si="8"/>
        <v>#VALUE!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14">
        <f t="shared" si="6"/>
        <v>0</v>
      </c>
      <c r="R26" s="7"/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14">
        <f t="shared" si="7"/>
        <v>0</v>
      </c>
    </row>
    <row r="27" spans="1:35" x14ac:dyDescent="0.35">
      <c r="A27" s="6" t="e">
        <f t="shared" ca="1" si="8"/>
        <v>#VALUE!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14">
        <f t="shared" si="6"/>
        <v>0</v>
      </c>
      <c r="R27" s="7"/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14">
        <f t="shared" si="7"/>
        <v>0</v>
      </c>
    </row>
    <row r="28" spans="1:35" x14ac:dyDescent="0.35">
      <c r="A28" s="6" t="e">
        <f t="shared" ca="1" si="8"/>
        <v>#VALUE!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14">
        <f t="shared" si="6"/>
        <v>0</v>
      </c>
      <c r="R28" s="7"/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14">
        <f t="shared" si="7"/>
        <v>0</v>
      </c>
    </row>
    <row r="29" spans="1:35" x14ac:dyDescent="0.35">
      <c r="A29" s="6" t="e">
        <f t="shared" ca="1" si="8"/>
        <v>#VALUE!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14">
        <f t="shared" si="6"/>
        <v>0</v>
      </c>
      <c r="R29" s="7"/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14">
        <f t="shared" si="7"/>
        <v>0</v>
      </c>
    </row>
    <row r="30" spans="1:35" x14ac:dyDescent="0.35">
      <c r="A30" s="6" t="e">
        <f t="shared" ca="1" si="8"/>
        <v>#VALUE!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14">
        <f t="shared" si="6"/>
        <v>0</v>
      </c>
      <c r="R30" s="7"/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14">
        <f t="shared" si="7"/>
        <v>0</v>
      </c>
    </row>
    <row r="31" spans="1:35" x14ac:dyDescent="0.35">
      <c r="A31" s="6" t="e">
        <f t="shared" ca="1" si="8"/>
        <v>#VALUE!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14">
        <f t="shared" si="6"/>
        <v>0</v>
      </c>
      <c r="R31" s="7"/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14">
        <f t="shared" si="7"/>
        <v>0</v>
      </c>
    </row>
    <row r="32" spans="1:35" x14ac:dyDescent="0.35">
      <c r="A32" s="6" t="e">
        <f t="shared" ca="1" si="8"/>
        <v>#VALUE!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14">
        <f t="shared" si="6"/>
        <v>0</v>
      </c>
      <c r="R32" s="7"/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14">
        <f t="shared" si="7"/>
        <v>0</v>
      </c>
    </row>
    <row r="33" spans="1:35" x14ac:dyDescent="0.35">
      <c r="A33" s="6" t="e">
        <f t="shared" ca="1" si="8"/>
        <v>#VALUE!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14">
        <f t="shared" si="6"/>
        <v>0</v>
      </c>
      <c r="R33" s="7"/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14">
        <f t="shared" si="7"/>
        <v>0</v>
      </c>
    </row>
    <row r="34" spans="1:35" x14ac:dyDescent="0.35">
      <c r="A34" s="6" t="e">
        <f t="shared" ca="1" si="8"/>
        <v>#VALUE!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14">
        <f t="shared" si="6"/>
        <v>0</v>
      </c>
      <c r="R34" s="7"/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14">
        <f t="shared" si="7"/>
        <v>0</v>
      </c>
    </row>
    <row r="35" spans="1:35" x14ac:dyDescent="0.35">
      <c r="A35" s="6" t="e">
        <f t="shared" ca="1" si="8"/>
        <v>#VALUE!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14">
        <f t="shared" si="6"/>
        <v>0</v>
      </c>
      <c r="R35" s="7"/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14">
        <f t="shared" si="7"/>
        <v>0</v>
      </c>
    </row>
    <row r="36" spans="1:35" x14ac:dyDescent="0.35">
      <c r="A36" s="6" t="e">
        <f t="shared" ca="1" si="8"/>
        <v>#VALUE!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14">
        <f t="shared" si="6"/>
        <v>0</v>
      </c>
      <c r="R36" s="7"/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14">
        <f t="shared" si="7"/>
        <v>0</v>
      </c>
    </row>
    <row r="37" spans="1:35" x14ac:dyDescent="0.35">
      <c r="A37" s="6" t="e">
        <f t="shared" ca="1" si="8"/>
        <v>#VALUE!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14">
        <f t="shared" si="6"/>
        <v>0</v>
      </c>
      <c r="R37" s="7"/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14">
        <f t="shared" si="7"/>
        <v>0</v>
      </c>
    </row>
    <row r="38" spans="1:35" x14ac:dyDescent="0.35">
      <c r="A38" s="6" t="e">
        <f t="shared" ca="1" si="8"/>
        <v>#VALUE!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14">
        <f t="shared" si="6"/>
        <v>0</v>
      </c>
      <c r="R38" s="7"/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14">
        <f t="shared" si="7"/>
        <v>0</v>
      </c>
    </row>
    <row r="39" spans="1:35" x14ac:dyDescent="0.35">
      <c r="A39" s="6" t="e">
        <f t="shared" ca="1" si="8"/>
        <v>#VALUE!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14">
        <f t="shared" si="6"/>
        <v>0</v>
      </c>
      <c r="R39" s="7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14">
        <f t="shared" si="7"/>
        <v>0</v>
      </c>
    </row>
    <row r="40" spans="1:35" x14ac:dyDescent="0.35">
      <c r="A40" s="6" t="e">
        <f t="shared" ca="1" si="8"/>
        <v>#VALUE!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14">
        <f t="shared" ref="Q40:Q43" si="9">SUM(B40:P40)</f>
        <v>0</v>
      </c>
      <c r="R40" s="7"/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14">
        <f t="shared" si="7"/>
        <v>0</v>
      </c>
    </row>
    <row r="41" spans="1:35" x14ac:dyDescent="0.35">
      <c r="A41" s="6" t="e">
        <f t="shared" ca="1" si="8"/>
        <v>#VALUE!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14">
        <f t="shared" si="9"/>
        <v>0</v>
      </c>
      <c r="R41" s="7"/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14">
        <f t="shared" si="7"/>
        <v>0</v>
      </c>
    </row>
    <row r="42" spans="1:35" x14ac:dyDescent="0.35">
      <c r="A42" s="6" t="e">
        <f t="shared" ca="1" si="8"/>
        <v>#VALUE!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14">
        <f t="shared" si="9"/>
        <v>0</v>
      </c>
      <c r="R42" s="7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14">
        <f t="shared" si="7"/>
        <v>0</v>
      </c>
    </row>
    <row r="43" spans="1:35" x14ac:dyDescent="0.35">
      <c r="A43" s="6" t="e">
        <f t="shared" ca="1" si="8"/>
        <v>#VALUE!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14">
        <f t="shared" si="9"/>
        <v>0</v>
      </c>
      <c r="R43" s="7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14">
        <f t="shared" si="7"/>
        <v>0</v>
      </c>
    </row>
    <row r="44" spans="1:35" x14ac:dyDescent="0.35">
      <c r="A44" s="6" t="e">
        <f t="shared" ca="1" si="8"/>
        <v>#VALUE!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14">
        <f t="shared" si="6"/>
        <v>0</v>
      </c>
      <c r="R44" s="7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14">
        <f t="shared" si="7"/>
        <v>0</v>
      </c>
    </row>
    <row r="45" spans="1:35" x14ac:dyDescent="0.35">
      <c r="A45" s="6" t="e">
        <f t="shared" ca="1" si="8"/>
        <v>#VALUE!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14">
        <f t="shared" si="6"/>
        <v>0</v>
      </c>
      <c r="R45" s="7"/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14">
        <f t="shared" si="7"/>
        <v>0</v>
      </c>
    </row>
    <row r="46" spans="1:35" x14ac:dyDescent="0.35">
      <c r="Q46" s="14"/>
      <c r="R46" s="7"/>
      <c r="AI46" s="14"/>
    </row>
    <row r="47" spans="1:35" x14ac:dyDescent="0.35">
      <c r="A47" t="s">
        <v>11</v>
      </c>
      <c r="B47" s="23">
        <f t="shared" ref="B47:Q47" si="10">SUM(B6:B45)</f>
        <v>0</v>
      </c>
      <c r="C47" s="23">
        <f t="shared" si="10"/>
        <v>0</v>
      </c>
      <c r="D47" s="23">
        <f t="shared" si="10"/>
        <v>0</v>
      </c>
      <c r="E47" s="23">
        <f t="shared" si="10"/>
        <v>0</v>
      </c>
      <c r="F47" s="23">
        <f t="shared" si="10"/>
        <v>0</v>
      </c>
      <c r="G47" s="23">
        <f t="shared" si="10"/>
        <v>0</v>
      </c>
      <c r="H47" s="23">
        <f t="shared" si="10"/>
        <v>0</v>
      </c>
      <c r="I47" s="23">
        <f t="shared" si="10"/>
        <v>0</v>
      </c>
      <c r="J47" s="23">
        <f t="shared" si="10"/>
        <v>0</v>
      </c>
      <c r="K47" s="23">
        <f t="shared" si="10"/>
        <v>0</v>
      </c>
      <c r="L47" s="23">
        <f t="shared" si="10"/>
        <v>0</v>
      </c>
      <c r="M47" s="23">
        <f t="shared" si="10"/>
        <v>0</v>
      </c>
      <c r="N47" s="23">
        <f t="shared" si="10"/>
        <v>0</v>
      </c>
      <c r="O47" s="23">
        <f t="shared" si="10"/>
        <v>0</v>
      </c>
      <c r="P47" s="23">
        <f t="shared" si="10"/>
        <v>0</v>
      </c>
      <c r="Q47" s="23">
        <f t="shared" si="10"/>
        <v>0</v>
      </c>
      <c r="T47">
        <f t="shared" ref="T47:AI47" si="11">SUM(T6:T45)</f>
        <v>0</v>
      </c>
      <c r="U47">
        <f t="shared" si="11"/>
        <v>0</v>
      </c>
      <c r="V47">
        <f t="shared" si="11"/>
        <v>0</v>
      </c>
      <c r="W47">
        <f t="shared" si="11"/>
        <v>0</v>
      </c>
      <c r="X47">
        <f t="shared" si="11"/>
        <v>0</v>
      </c>
      <c r="Y47">
        <f t="shared" si="11"/>
        <v>0</v>
      </c>
      <c r="Z47">
        <f t="shared" si="11"/>
        <v>0</v>
      </c>
      <c r="AA47">
        <f t="shared" si="11"/>
        <v>0</v>
      </c>
      <c r="AB47">
        <f t="shared" si="11"/>
        <v>0</v>
      </c>
      <c r="AC47">
        <f t="shared" si="11"/>
        <v>0</v>
      </c>
      <c r="AD47">
        <f t="shared" si="11"/>
        <v>0</v>
      </c>
      <c r="AE47">
        <f t="shared" si="11"/>
        <v>0</v>
      </c>
      <c r="AF47">
        <f t="shared" si="11"/>
        <v>0</v>
      </c>
      <c r="AG47">
        <f t="shared" si="11"/>
        <v>0</v>
      </c>
      <c r="AH47">
        <f t="shared" si="11"/>
        <v>0</v>
      </c>
      <c r="AI47" s="23">
        <f t="shared" si="11"/>
        <v>0</v>
      </c>
    </row>
    <row r="48" spans="1:35" x14ac:dyDescent="0.35">
      <c r="B48" s="18" t="b">
        <f>INDEX('1. DebtSummary'!$D$11:$D$25,MATCH('2. LongTermDebtPayment'!B$4,'1. DebtSummary'!$A$11:$A$25,FALSE))=B47</f>
        <v>0</v>
      </c>
      <c r="C48" s="18" t="b">
        <f>INDEX('1. DebtSummary'!$D$11:$D$25,MATCH('2. LongTermDebtPayment'!C$4,'1. DebtSummary'!$A$11:$A$25,FALSE))=C47</f>
        <v>1</v>
      </c>
      <c r="D48" s="18" t="b">
        <f>INDEX('1. DebtSummary'!$D$11:$D$25,MATCH('2. LongTermDebtPayment'!D$4,'1. DebtSummary'!$A$11:$A$25,FALSE))=D47</f>
        <v>1</v>
      </c>
      <c r="E48" s="18" t="b">
        <f>INDEX('1. DebtSummary'!$D$11:$D$25,MATCH('2. LongTermDebtPayment'!E$4,'1. DebtSummary'!$A$11:$A$25,FALSE))=E47</f>
        <v>1</v>
      </c>
      <c r="F48" s="18" t="b">
        <f>INDEX('1. DebtSummary'!$D$11:$D$25,MATCH('2. LongTermDebtPayment'!F$4,'1. DebtSummary'!$A$11:$A$25,FALSE))=F47</f>
        <v>1</v>
      </c>
      <c r="G48" s="18" t="b">
        <f>INDEX('1. DebtSummary'!$D$11:$D$25,MATCH('2. LongTermDebtPayment'!G$4,'1. DebtSummary'!$A$11:$A$25,FALSE))=G47</f>
        <v>1</v>
      </c>
      <c r="H48" s="18" t="b">
        <f>INDEX('1. DebtSummary'!$D$11:$D$25,MATCH('2. LongTermDebtPayment'!H$4,'1. DebtSummary'!$A$11:$A$25,FALSE))=H47</f>
        <v>1</v>
      </c>
      <c r="I48" s="18" t="b">
        <f>INDEX('1. DebtSummary'!$D$11:$D$25,MATCH('2. LongTermDebtPayment'!I$4,'1. DebtSummary'!$A$11:$A$25,FALSE))=I47</f>
        <v>1</v>
      </c>
      <c r="J48" s="18" t="b">
        <f>INDEX('1. DebtSummary'!$D$11:$D$25,MATCH('2. LongTermDebtPayment'!J$4,'1. DebtSummary'!$A$11:$A$25,FALSE))=J47</f>
        <v>1</v>
      </c>
      <c r="K48" s="18" t="b">
        <f>INDEX('1. DebtSummary'!$D$11:$D$25,MATCH('2. LongTermDebtPayment'!K$4,'1. DebtSummary'!$A$11:$A$25,FALSE))=K47</f>
        <v>1</v>
      </c>
      <c r="L48" s="18" t="b">
        <f>INDEX('1. DebtSummary'!$D$11:$D$25,MATCH('2. LongTermDebtPayment'!L$4,'1. DebtSummary'!$A$11:$A$25,FALSE))=L47</f>
        <v>1</v>
      </c>
      <c r="M48" s="18" t="b">
        <f>INDEX('1. DebtSummary'!$D$11:$D$25,MATCH('2. LongTermDebtPayment'!M$4,'1. DebtSummary'!$A$11:$A$25,FALSE))=M47</f>
        <v>1</v>
      </c>
      <c r="N48" s="18" t="b">
        <f>INDEX('1. DebtSummary'!$D$11:$D$25,MATCH('2. LongTermDebtPayment'!N$4,'1. DebtSummary'!$A$11:$A$25,FALSE))=N47</f>
        <v>1</v>
      </c>
      <c r="O48" s="18" t="b">
        <f>INDEX('1. DebtSummary'!$D$11:$D$25,MATCH('2. LongTermDebtPayment'!O$4,'1. DebtSummary'!$A$11:$A$25,FALSE))=O47</f>
        <v>1</v>
      </c>
      <c r="P48" s="18" t="b">
        <f>INDEX('1. DebtSummary'!$D$11:$D$25,MATCH('2. LongTermDebtPayment'!P$4,'1. DebtSummary'!$A$11:$A$25,FALSE))=P47</f>
        <v>1</v>
      </c>
    </row>
  </sheetData>
  <conditionalFormatting sqref="B5">
    <cfRule type="expression" dxfId="1" priority="1">
      <formula>$B$48="false"</formula>
    </cfRule>
  </conditionalFormatting>
  <conditionalFormatting sqref="B48:P48">
    <cfRule type="cellIs" dxfId="0" priority="3" operator="equal">
      <formula>FALSE</formula>
    </cfRule>
  </conditionalFormatting>
  <dataValidations count="1">
    <dataValidation type="custom" allowBlank="1" showInputMessage="1" showErrorMessage="1" sqref="B47" xr:uid="{CA5A61CF-4914-4DAE-AA33-ED9471645095}">
      <formula1>B48=TRUE</formula1>
    </dataValidation>
  </dataValidations>
  <pageMargins left="0.7" right="0.7" top="0.75" bottom="0.75" header="0.3" footer="0.3"/>
  <pageSetup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46DAC0-0601-4399-80A0-C2E8CAFCA135}">
          <x14:formula1>
            <xm:f>Sheet3!$E$5:$E$7</xm:f>
          </x14:formula1>
          <xm:sqref>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01E4-B01C-4D5E-9EE4-A835907F5924}">
  <dimension ref="C5:E10"/>
  <sheetViews>
    <sheetView workbookViewId="0">
      <selection activeCell="E7" sqref="E7"/>
    </sheetView>
  </sheetViews>
  <sheetFormatPr defaultRowHeight="14.5" x14ac:dyDescent="0.35"/>
  <sheetData>
    <row r="5" spans="3:5" x14ac:dyDescent="0.35">
      <c r="C5" t="s">
        <v>18</v>
      </c>
      <c r="E5" t="s">
        <v>18</v>
      </c>
    </row>
    <row r="6" spans="3:5" x14ac:dyDescent="0.35">
      <c r="C6" t="s">
        <v>16</v>
      </c>
      <c r="E6" t="s">
        <v>7</v>
      </c>
    </row>
    <row r="7" spans="3:5" x14ac:dyDescent="0.35">
      <c r="C7" t="s">
        <v>25</v>
      </c>
      <c r="E7" t="s">
        <v>8</v>
      </c>
    </row>
    <row r="8" spans="3:5" x14ac:dyDescent="0.35">
      <c r="C8" t="s">
        <v>26</v>
      </c>
    </row>
    <row r="9" spans="3:5" x14ac:dyDescent="0.35">
      <c r="C9" t="s">
        <v>27</v>
      </c>
    </row>
    <row r="10" spans="3:5" x14ac:dyDescent="0.35">
      <c r="C10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e4ab0b1-c2b2-4176-97a8-81407e73e8b4">
      <UserInfo>
        <DisplayName>Michael Gaughan</DisplayName>
        <AccountId>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97DCF69BD41240851EE6AAE1A8CEA0" ma:contentTypeVersion="12" ma:contentTypeDescription="Create a new document." ma:contentTypeScope="" ma:versionID="b1746756fe40ebcb10e66e74d03e3fab">
  <xsd:schema xmlns:xsd="http://www.w3.org/2001/XMLSchema" xmlns:xs="http://www.w3.org/2001/XMLSchema" xmlns:p="http://schemas.microsoft.com/office/2006/metadata/properties" xmlns:ns2="95c0267b-3552-4afe-8c05-36df44c06cc7" xmlns:ns3="9e4ab0b1-c2b2-4176-97a8-81407e73e8b4" targetNamespace="http://schemas.microsoft.com/office/2006/metadata/properties" ma:root="true" ma:fieldsID="8bb7083a42af5f617ec6d5fce818e3a4" ns2:_="" ns3:_="">
    <xsd:import namespace="95c0267b-3552-4afe-8c05-36df44c06cc7"/>
    <xsd:import namespace="9e4ab0b1-c2b2-4176-97a8-81407e73e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0267b-3552-4afe-8c05-36df44c06c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ab0b1-c2b2-4176-97a8-81407e73e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CAE98-43BA-4090-89BE-04A4097927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F958DC-401A-4EDD-900E-10BDD8938C15}">
  <ds:schemaRefs>
    <ds:schemaRef ds:uri="http://purl.org/dc/terms/"/>
    <ds:schemaRef ds:uri="http://purl.org/dc/elements/1.1/"/>
    <ds:schemaRef ds:uri="http://schemas.microsoft.com/office/2006/metadata/properties"/>
    <ds:schemaRef ds:uri="95c0267b-3552-4afe-8c05-36df44c06cc7"/>
    <ds:schemaRef ds:uri="9e4ab0b1-c2b2-4176-97a8-81407e73e8b4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4E1E28-2D08-43AA-BB29-4215F9BFA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0267b-3552-4afe-8c05-36df44c06cc7"/>
    <ds:schemaRef ds:uri="9e4ab0b1-c2b2-4176-97a8-81407e73e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1. DebtSummary</vt:lpstr>
      <vt:lpstr>2. LongTermDebtPayment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Ken Linge</cp:lastModifiedBy>
  <dcterms:created xsi:type="dcterms:W3CDTF">2020-03-05T20:32:53Z</dcterms:created>
  <dcterms:modified xsi:type="dcterms:W3CDTF">2025-12-08T17:36:32Z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0x0101004F97DCF69BD41240851EE6AAE1A8CEA0</vt:lpwstr>
  </property>
</Properties>
</file>